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900d4c96bb46b5b/Documents/Rindal IL/Friidret/2022/"/>
    </mc:Choice>
  </mc:AlternateContent>
  <xr:revisionPtr revIDLastSave="0" documentId="8_{7F6AE4B2-29E1-49A1-B948-8B9297C447C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1" i="2" l="1"/>
  <c r="AJ12" i="2"/>
  <c r="AJ13" i="2" s="1"/>
  <c r="AJ14" i="2" s="1"/>
  <c r="AJ15" i="2" s="1"/>
  <c r="AJ16" i="2" s="1"/>
  <c r="AJ17" i="2" s="1"/>
  <c r="AJ18" i="2" s="1"/>
  <c r="AJ19" i="2" s="1"/>
  <c r="AJ20" i="2" s="1"/>
  <c r="AJ21" i="2" s="1"/>
  <c r="AJ22" i="2" s="1"/>
  <c r="AJ23" i="2" s="1"/>
  <c r="AJ24" i="2" s="1"/>
  <c r="AJ25" i="2" s="1"/>
  <c r="AJ26" i="2" s="1"/>
  <c r="AJ27" i="2" s="1"/>
  <c r="AJ28" i="2" s="1"/>
  <c r="AJ29" i="2" s="1"/>
  <c r="AJ30" i="2" s="1"/>
  <c r="AJ31" i="2" s="1"/>
  <c r="AJ32" i="2" s="1"/>
  <c r="AJ33" i="2" s="1"/>
  <c r="AJ34" i="2" s="1"/>
  <c r="AJ35" i="2" s="1"/>
  <c r="AA37" i="2"/>
  <c r="I37" i="2"/>
  <c r="D39" i="2"/>
  <c r="E39" i="2"/>
  <c r="F39" i="2"/>
  <c r="G39" i="2"/>
  <c r="H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B39" i="2"/>
  <c r="AC39" i="2"/>
  <c r="AD39" i="2"/>
  <c r="AE39" i="2"/>
  <c r="AF39" i="2"/>
  <c r="AG39" i="2"/>
  <c r="C39" i="2"/>
  <c r="AJ5" i="2"/>
  <c r="AJ6" i="2" s="1"/>
  <c r="AJ7" i="2" s="1"/>
  <c r="AJ8" i="2" s="1"/>
  <c r="AJ9" i="2" s="1"/>
  <c r="AJ10" i="2" s="1"/>
  <c r="AH8" i="2"/>
  <c r="AH16" i="2"/>
  <c r="AH20" i="2"/>
  <c r="AH14" i="2"/>
  <c r="AH23" i="2"/>
  <c r="AH25" i="2"/>
  <c r="AH26" i="2"/>
  <c r="AH6" i="2"/>
  <c r="AH18" i="2"/>
  <c r="AH31" i="2"/>
  <c r="AH29" i="2"/>
  <c r="AH19" i="2"/>
  <c r="AH27" i="2"/>
  <c r="AH7" i="2"/>
  <c r="AH17" i="2"/>
  <c r="AH4" i="2"/>
  <c r="AH30" i="2"/>
  <c r="AH33" i="2"/>
  <c r="AH5" i="2"/>
  <c r="AH22" i="2"/>
  <c r="AH15" i="2"/>
  <c r="AH9" i="2"/>
  <c r="AH10" i="2"/>
  <c r="AH11" i="2"/>
  <c r="AH12" i="2"/>
  <c r="AH13" i="2"/>
  <c r="AH21" i="2"/>
  <c r="AH24" i="2"/>
  <c r="AH28" i="2"/>
  <c r="AH32" i="2"/>
  <c r="AH34" i="2"/>
  <c r="AH35" i="2"/>
  <c r="G37" i="2"/>
  <c r="H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B37" i="2"/>
  <c r="AC37" i="2"/>
  <c r="AD37" i="2"/>
  <c r="AE37" i="2"/>
  <c r="AF37" i="2"/>
  <c r="AG37" i="2"/>
  <c r="AI15" i="2"/>
  <c r="AI22" i="2" l="1"/>
  <c r="AI5" i="2"/>
  <c r="AI33" i="2"/>
  <c r="AI30" i="2"/>
  <c r="AI4" i="2"/>
  <c r="AI17" i="2"/>
  <c r="AI7" i="2"/>
  <c r="AI27" i="2"/>
  <c r="AI19" i="2"/>
  <c r="AI29" i="2"/>
  <c r="AI31" i="2"/>
  <c r="AI18" i="2"/>
  <c r="AI6" i="2"/>
  <c r="AI26" i="2"/>
  <c r="AI25" i="2"/>
  <c r="AI23" i="2"/>
  <c r="AI14" i="2"/>
  <c r="AI20" i="2"/>
  <c r="AI16" i="2"/>
  <c r="AI8" i="2"/>
  <c r="C37" i="2"/>
  <c r="D37" i="2"/>
  <c r="E37" i="2"/>
  <c r="F37" i="2"/>
  <c r="AI32" i="2"/>
  <c r="AI9" i="2"/>
  <c r="AI10" i="2"/>
  <c r="AI11" i="2"/>
  <c r="AI12" i="2"/>
  <c r="AI13" i="2"/>
  <c r="AI21" i="2"/>
  <c r="AI24" i="2"/>
  <c r="AI28" i="2"/>
  <c r="AI34" i="2"/>
  <c r="AI35" i="2"/>
  <c r="AI37" i="2"/>
  <c r="AH37" i="2" l="1"/>
</calcChain>
</file>

<file path=xl/sharedStrings.xml><?xml version="1.0" encoding="utf-8"?>
<sst xmlns="http://schemas.openxmlformats.org/spreadsheetml/2006/main" count="72" uniqueCount="69">
  <si>
    <t>Antall starter</t>
  </si>
  <si>
    <t>OPPSUMMERING FRIIDRETT ALDERSBESTEMT (18 år og yngre)</t>
  </si>
  <si>
    <t>Løfald Oda</t>
  </si>
  <si>
    <t>1O</t>
  </si>
  <si>
    <t>Børset Sebastian</t>
  </si>
  <si>
    <t>O7</t>
  </si>
  <si>
    <t>Børset Anna</t>
  </si>
  <si>
    <t>O9</t>
  </si>
  <si>
    <t>O6</t>
  </si>
  <si>
    <t>Øyen Magnus</t>
  </si>
  <si>
    <t>Nonstad Anne Bolme</t>
  </si>
  <si>
    <t>Fugelsøy Magnhild</t>
  </si>
  <si>
    <t>Fugelsøy Olav</t>
  </si>
  <si>
    <t>Fugelsøy Ildri</t>
  </si>
  <si>
    <t>Øyen Mille</t>
  </si>
  <si>
    <t>Tyrholm Airo</t>
  </si>
  <si>
    <t>Landsem Astrid</t>
  </si>
  <si>
    <t>RL 1: Litj-Lina</t>
  </si>
  <si>
    <t>Solvik Ada Hyldbakk</t>
  </si>
  <si>
    <t>RL 3: Skogsletta</t>
  </si>
  <si>
    <t>04.-05.03. UM Steinkjer</t>
  </si>
  <si>
    <t>16.03.3.000m Ranheimshallen</t>
  </si>
  <si>
    <t>23.04. UM Terreng, Kristiansten Fest</t>
  </si>
  <si>
    <t>17.05. 1.500m Trondheim Stadion</t>
  </si>
  <si>
    <t>22.05. Byåasenlekene</t>
  </si>
  <si>
    <t>4-5.06.Kruska/Trondheimslekene</t>
  </si>
  <si>
    <t>06.06. Rekordmila</t>
  </si>
  <si>
    <t>21.06. Trønderøst-løpet</t>
  </si>
  <si>
    <t>5.7. Norgesserien Øya 800m</t>
  </si>
  <si>
    <t>10.7. Blåfjelløpet</t>
  </si>
  <si>
    <t>29.07. Trondheim Stadion 2.000m</t>
  </si>
  <si>
    <t>13-14.08. UM Trondheim Stadion</t>
  </si>
  <si>
    <t xml:space="preserve">15.8. Nybrottkarusellen, 3.000m </t>
  </si>
  <si>
    <t>20.8. Banestevne Hommelvik</t>
  </si>
  <si>
    <t>26-27.8: Jun-NM, Bærum</t>
  </si>
  <si>
    <t>11.09. Banestevne Børsa</t>
  </si>
  <si>
    <t>21.09. "3.000m for alle"</t>
  </si>
  <si>
    <t>27.9. Nidarø Rundt, 5km</t>
  </si>
  <si>
    <t>9.10. NM Terreng, lang, Bergen</t>
  </si>
  <si>
    <t>22.10. Hytteplanmila</t>
  </si>
  <si>
    <t>12.6. Trollheimsløpet</t>
  </si>
  <si>
    <t>Bøklep Håkon</t>
  </si>
  <si>
    <t>Haugen Aron Rodal</t>
  </si>
  <si>
    <t>Landsem Ane</t>
  </si>
  <si>
    <t>Halgunset Astrid</t>
  </si>
  <si>
    <t>Landsem-Røen Alma</t>
  </si>
  <si>
    <t>Møkkelgård Elida</t>
  </si>
  <si>
    <t>Møkkelgård John Gunnar</t>
  </si>
  <si>
    <t>Brauten Helle</t>
  </si>
  <si>
    <t>Heggem Ildri Grytbakk</t>
  </si>
  <si>
    <t>Solem Ane Bakk</t>
  </si>
  <si>
    <t>Rist Evald Børset</t>
  </si>
  <si>
    <t>Heggem Lars Grytbakk</t>
  </si>
  <si>
    <t>Møkkelgård Ola</t>
  </si>
  <si>
    <t>Bøe Tarjei</t>
  </si>
  <si>
    <t>Hauso Anna Rikstad</t>
  </si>
  <si>
    <t>Bjørnbeth Melina Bolme</t>
  </si>
  <si>
    <t>Sande Peder</t>
  </si>
  <si>
    <t>Bjørnbeth Olai Bolme</t>
  </si>
  <si>
    <t>Landsem Ola</t>
  </si>
  <si>
    <t>9.9.Klubbm. terrengløp</t>
  </si>
  <si>
    <t>18.11. Klubbm. trekamp</t>
  </si>
  <si>
    <t>Holmenkollstafetten</t>
  </si>
  <si>
    <t>St Olavsloppet</t>
  </si>
  <si>
    <t>Halgunset Margrete</t>
  </si>
  <si>
    <t>03.05. 3.000m Trondheim Stadion</t>
  </si>
  <si>
    <t>25.09. Bråtesten</t>
  </si>
  <si>
    <t>01.05. Olavstafetten</t>
  </si>
  <si>
    <t>RL 2: Tjønna Roindt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</si>
</sst>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Bookman Old Style"/>
      <family val="1"/>
    </font>
    <font>
      <b/>
      <sz val="16"/>
      <name val="Bookman Old Style"/>
      <family val="1"/>
    </font>
    <font>
      <b/>
      <sz val="34"/>
      <name val="Bookman Old Style"/>
      <family val="1"/>
    </font>
    <font>
      <b/>
      <sz val="9"/>
      <name val="Bookman Old Style"/>
      <family val="1"/>
    </font>
    <font>
      <b/>
      <sz val="13"/>
      <name val="Bookman Old Style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right"/>
    </xf>
    <xf numFmtId="0" fontId="1" fillId="0" borderId="1" xfId="0" applyFont="1" applyBorder="1" applyAlignment="1">
      <alignment textRotation="90"/>
    </xf>
    <xf numFmtId="0" fontId="5" fillId="1" borderId="5" xfId="0" applyFont="1" applyFill="1" applyBorder="1" applyAlignment="1">
      <alignment horizontal="center"/>
    </xf>
    <xf numFmtId="0" fontId="5" fillId="1" borderId="6" xfId="0" applyFont="1" applyFill="1" applyBorder="1" applyAlignment="1">
      <alignment horizontal="center"/>
    </xf>
    <xf numFmtId="0" fontId="5" fillId="1" borderId="7" xfId="0" applyFont="1" applyFill="1" applyBorder="1" applyAlignment="1">
      <alignment horizontal="center"/>
    </xf>
    <xf numFmtId="0" fontId="3" fillId="1" borderId="5" xfId="0" applyFont="1" applyFill="1" applyBorder="1" applyAlignment="1">
      <alignment horizontal="center" vertical="center"/>
    </xf>
    <xf numFmtId="0" fontId="3" fillId="1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J64"/>
  <sheetViews>
    <sheetView tabSelected="1" workbookViewId="0">
      <pane ySplit="3" topLeftCell="A32" activePane="bottomLeft" state="frozen"/>
      <selection pane="bottomLeft" activeCell="AH32" sqref="AH32"/>
    </sheetView>
  </sheetViews>
  <sheetFormatPr baseColWidth="10" defaultColWidth="9.109375" defaultRowHeight="13.2" x14ac:dyDescent="0.25"/>
  <cols>
    <col min="1" max="1" width="25.6640625" style="1" bestFit="1" customWidth="1"/>
    <col min="2" max="2" width="4.33203125" style="1" customWidth="1"/>
    <col min="3" max="5" width="3.33203125" style="5" customWidth="1"/>
    <col min="6" max="6" width="3.21875" style="5" bestFit="1" customWidth="1"/>
    <col min="7" max="22" width="3.21875" style="5" customWidth="1"/>
    <col min="23" max="23" width="3.21875" style="5" bestFit="1" customWidth="1"/>
    <col min="24" max="28" width="3.21875" style="5" customWidth="1"/>
    <col min="29" max="29" width="3.33203125" style="5" bestFit="1" customWidth="1"/>
    <col min="30" max="31" width="3.21875" style="5" customWidth="1"/>
    <col min="32" max="33" width="3.33203125" style="5" bestFit="1" customWidth="1"/>
    <col min="34" max="34" width="4.44140625" style="5" customWidth="1"/>
    <col min="35" max="35" width="25.6640625" style="1" bestFit="1" customWidth="1"/>
    <col min="36" max="16384" width="9.109375" style="1"/>
  </cols>
  <sheetData>
    <row r="2" spans="1:36" s="2" customFormat="1" ht="21" x14ac:dyDescent="0.4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5"/>
    </row>
    <row r="3" spans="1:36" ht="208.8" x14ac:dyDescent="0.25">
      <c r="A3" s="16">
        <v>2022</v>
      </c>
      <c r="B3" s="17"/>
      <c r="C3" s="12" t="s">
        <v>20</v>
      </c>
      <c r="D3" s="12" t="s">
        <v>21</v>
      </c>
      <c r="E3" s="12" t="s">
        <v>22</v>
      </c>
      <c r="F3" s="12" t="s">
        <v>17</v>
      </c>
      <c r="G3" s="12" t="s">
        <v>67</v>
      </c>
      <c r="H3" s="12" t="s">
        <v>62</v>
      </c>
      <c r="I3" s="12" t="s">
        <v>65</v>
      </c>
      <c r="J3" s="12" t="s">
        <v>23</v>
      </c>
      <c r="K3" s="12" t="s">
        <v>24</v>
      </c>
      <c r="L3" s="12" t="s">
        <v>25</v>
      </c>
      <c r="M3" s="12" t="s">
        <v>26</v>
      </c>
      <c r="N3" s="12" t="s">
        <v>40</v>
      </c>
      <c r="O3" s="12" t="s">
        <v>27</v>
      </c>
      <c r="P3" s="12" t="s">
        <v>63</v>
      </c>
      <c r="Q3" s="12" t="s">
        <v>28</v>
      </c>
      <c r="R3" s="12" t="s">
        <v>29</v>
      </c>
      <c r="S3" s="12" t="s">
        <v>30</v>
      </c>
      <c r="T3" s="12" t="s">
        <v>31</v>
      </c>
      <c r="U3" s="12" t="s">
        <v>32</v>
      </c>
      <c r="V3" s="12" t="s">
        <v>68</v>
      </c>
      <c r="W3" s="12" t="s">
        <v>33</v>
      </c>
      <c r="X3" s="12" t="s">
        <v>34</v>
      </c>
      <c r="Y3" s="12" t="s">
        <v>35</v>
      </c>
      <c r="Z3" s="12" t="s">
        <v>36</v>
      </c>
      <c r="AA3" s="12" t="s">
        <v>66</v>
      </c>
      <c r="AB3" s="12" t="s">
        <v>37</v>
      </c>
      <c r="AC3" s="12" t="s">
        <v>19</v>
      </c>
      <c r="AD3" s="12" t="s">
        <v>38</v>
      </c>
      <c r="AE3" s="12" t="s">
        <v>39</v>
      </c>
      <c r="AF3" s="12" t="s">
        <v>61</v>
      </c>
      <c r="AG3" s="12" t="s">
        <v>60</v>
      </c>
      <c r="AH3" s="12" t="s">
        <v>0</v>
      </c>
    </row>
    <row r="4" spans="1:36" x14ac:dyDescent="0.25">
      <c r="A4" s="6" t="s">
        <v>56</v>
      </c>
      <c r="B4" s="3"/>
      <c r="C4" s="3"/>
      <c r="D4" s="3"/>
      <c r="E4" s="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3"/>
      <c r="AD4" s="3"/>
      <c r="AE4" s="3"/>
      <c r="AF4" s="7">
        <v>1</v>
      </c>
      <c r="AG4" s="7"/>
      <c r="AH4" s="6">
        <f t="shared" ref="AH4:AH35" si="0">SUM(C4:AG4)</f>
        <v>1</v>
      </c>
      <c r="AI4" s="1" t="str">
        <f t="shared" ref="AI4:AI35" si="1">A4</f>
        <v>Bjørnbeth Melina Bolme</v>
      </c>
      <c r="AJ4" s="1">
        <v>1</v>
      </c>
    </row>
    <row r="5" spans="1:36" x14ac:dyDescent="0.25">
      <c r="A5" s="6" t="s">
        <v>58</v>
      </c>
      <c r="B5" s="3"/>
      <c r="C5" s="3"/>
      <c r="D5" s="3"/>
      <c r="E5" s="3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3"/>
      <c r="AD5" s="3"/>
      <c r="AE5" s="3"/>
      <c r="AF5" s="7">
        <v>1</v>
      </c>
      <c r="AG5" s="7"/>
      <c r="AH5" s="6">
        <f t="shared" si="0"/>
        <v>1</v>
      </c>
      <c r="AI5" s="1" t="str">
        <f t="shared" si="1"/>
        <v>Bjørnbeth Olai Bolme</v>
      </c>
      <c r="AJ5" s="1">
        <f>AJ4+1</f>
        <v>2</v>
      </c>
    </row>
    <row r="6" spans="1:36" x14ac:dyDescent="0.25">
      <c r="A6" s="6" t="s">
        <v>48</v>
      </c>
      <c r="B6" s="3"/>
      <c r="C6" s="3"/>
      <c r="D6" s="3"/>
      <c r="E6" s="3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3"/>
      <c r="AD6" s="3"/>
      <c r="AE6" s="3"/>
      <c r="AF6" s="7"/>
      <c r="AG6" s="7">
        <v>1</v>
      </c>
      <c r="AH6" s="6">
        <f t="shared" si="0"/>
        <v>1</v>
      </c>
      <c r="AI6" s="1" t="str">
        <f t="shared" si="1"/>
        <v>Brauten Helle</v>
      </c>
      <c r="AJ6" s="1">
        <f t="shared" ref="AJ6:AJ35" si="2">AJ5+1</f>
        <v>3</v>
      </c>
    </row>
    <row r="7" spans="1:36" x14ac:dyDescent="0.25">
      <c r="A7" s="6" t="s">
        <v>54</v>
      </c>
      <c r="B7" s="3"/>
      <c r="C7" s="3"/>
      <c r="D7" s="3"/>
      <c r="E7" s="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3"/>
      <c r="AD7" s="3"/>
      <c r="AE7" s="3"/>
      <c r="AF7" s="7"/>
      <c r="AG7" s="7">
        <v>1</v>
      </c>
      <c r="AH7" s="6">
        <f t="shared" si="0"/>
        <v>1</v>
      </c>
      <c r="AI7" s="1" t="str">
        <f t="shared" si="1"/>
        <v>Bøe Tarjei</v>
      </c>
      <c r="AJ7" s="1">
        <f t="shared" si="2"/>
        <v>4</v>
      </c>
    </row>
    <row r="8" spans="1:36" x14ac:dyDescent="0.25">
      <c r="A8" s="6" t="s">
        <v>41</v>
      </c>
      <c r="B8" s="3" t="s">
        <v>5</v>
      </c>
      <c r="C8" s="3"/>
      <c r="D8" s="3"/>
      <c r="E8" s="3"/>
      <c r="F8" s="7"/>
      <c r="G8" s="7"/>
      <c r="H8" s="7"/>
      <c r="I8" s="7"/>
      <c r="J8" s="7"/>
      <c r="K8" s="7"/>
      <c r="L8" s="7"/>
      <c r="M8" s="7"/>
      <c r="N8" s="7">
        <v>1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3"/>
      <c r="AD8" s="3"/>
      <c r="AE8" s="3"/>
      <c r="AF8" s="7"/>
      <c r="AG8" s="7">
        <v>1</v>
      </c>
      <c r="AH8" s="6">
        <f t="shared" si="0"/>
        <v>2</v>
      </c>
      <c r="AI8" s="1" t="str">
        <f t="shared" si="1"/>
        <v>Bøklep Håkon</v>
      </c>
      <c r="AJ8" s="1">
        <f t="shared" si="2"/>
        <v>5</v>
      </c>
    </row>
    <row r="9" spans="1:36" x14ac:dyDescent="0.25">
      <c r="A9" s="6" t="s">
        <v>6</v>
      </c>
      <c r="B9" s="3">
        <v>10</v>
      </c>
      <c r="C9" s="3"/>
      <c r="D9" s="3"/>
      <c r="E9" s="3"/>
      <c r="F9" s="7"/>
      <c r="G9" s="7"/>
      <c r="H9" s="7"/>
      <c r="I9" s="7"/>
      <c r="J9" s="7"/>
      <c r="K9" s="7"/>
      <c r="L9" s="7"/>
      <c r="M9" s="7"/>
      <c r="N9" s="7">
        <v>1</v>
      </c>
      <c r="O9" s="7"/>
      <c r="P9" s="7">
        <v>1</v>
      </c>
      <c r="Q9" s="7"/>
      <c r="R9" s="7"/>
      <c r="S9" s="7"/>
      <c r="T9" s="7"/>
      <c r="U9" s="7"/>
      <c r="V9" s="7">
        <v>1</v>
      </c>
      <c r="W9" s="7">
        <v>1</v>
      </c>
      <c r="X9" s="7"/>
      <c r="Y9" s="7"/>
      <c r="Z9" s="7"/>
      <c r="AA9" s="7"/>
      <c r="AB9" s="7"/>
      <c r="AC9" s="3"/>
      <c r="AD9" s="3"/>
      <c r="AE9" s="3"/>
      <c r="AF9" s="7"/>
      <c r="AG9" s="7">
        <v>1</v>
      </c>
      <c r="AH9" s="6">
        <f t="shared" si="0"/>
        <v>5</v>
      </c>
      <c r="AI9" s="1" t="str">
        <f t="shared" si="1"/>
        <v>Børset Anna</v>
      </c>
      <c r="AJ9" s="1">
        <f t="shared" si="2"/>
        <v>6</v>
      </c>
    </row>
    <row r="10" spans="1:36" x14ac:dyDescent="0.25">
      <c r="A10" s="6" t="s">
        <v>4</v>
      </c>
      <c r="B10" s="3" t="s">
        <v>5</v>
      </c>
      <c r="C10" s="3">
        <v>1</v>
      </c>
      <c r="D10" s="3">
        <v>1</v>
      </c>
      <c r="E10" s="3">
        <v>1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/>
      <c r="L10" s="7">
        <v>1</v>
      </c>
      <c r="M10" s="7"/>
      <c r="N10" s="7">
        <v>1</v>
      </c>
      <c r="O10" s="7">
        <v>1</v>
      </c>
      <c r="P10" s="7">
        <v>3</v>
      </c>
      <c r="Q10" s="7"/>
      <c r="R10" s="7"/>
      <c r="S10" s="7">
        <v>1</v>
      </c>
      <c r="T10" s="7">
        <v>1</v>
      </c>
      <c r="U10" s="7"/>
      <c r="V10" s="7">
        <v>1</v>
      </c>
      <c r="W10" s="7"/>
      <c r="X10" s="7"/>
      <c r="Y10" s="7">
        <v>1</v>
      </c>
      <c r="Z10" s="7">
        <v>1</v>
      </c>
      <c r="AA10" s="7"/>
      <c r="AB10" s="7"/>
      <c r="AC10" s="3">
        <v>1</v>
      </c>
      <c r="AD10" s="3">
        <v>1</v>
      </c>
      <c r="AE10" s="3">
        <v>1</v>
      </c>
      <c r="AF10" s="7"/>
      <c r="AG10" s="7">
        <v>1</v>
      </c>
      <c r="AH10" s="6">
        <f t="shared" si="0"/>
        <v>23</v>
      </c>
      <c r="AI10" s="1" t="str">
        <f t="shared" si="1"/>
        <v>Børset Sebastian</v>
      </c>
      <c r="AJ10" s="1">
        <f t="shared" si="2"/>
        <v>7</v>
      </c>
    </row>
    <row r="11" spans="1:36" x14ac:dyDescent="0.25">
      <c r="A11" s="6" t="s">
        <v>13</v>
      </c>
      <c r="B11" s="3">
        <v>10</v>
      </c>
      <c r="C11" s="3"/>
      <c r="D11" s="3"/>
      <c r="E11" s="3"/>
      <c r="F11" s="7">
        <v>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3"/>
      <c r="AD11" s="3"/>
      <c r="AE11" s="3"/>
      <c r="AF11" s="7"/>
      <c r="AG11" s="7"/>
      <c r="AH11" s="6">
        <f t="shared" si="0"/>
        <v>1</v>
      </c>
      <c r="AI11" s="1" t="str">
        <f t="shared" si="1"/>
        <v>Fugelsøy Ildri</v>
      </c>
      <c r="AJ11" s="1">
        <f t="shared" si="2"/>
        <v>8</v>
      </c>
    </row>
    <row r="12" spans="1:36" x14ac:dyDescent="0.25">
      <c r="A12" s="6" t="s">
        <v>11</v>
      </c>
      <c r="B12" s="3"/>
      <c r="C12" s="3"/>
      <c r="D12" s="3"/>
      <c r="E12" s="3"/>
      <c r="F12" s="7">
        <v>1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3"/>
      <c r="AD12" s="3"/>
      <c r="AE12" s="3"/>
      <c r="AF12" s="7"/>
      <c r="AG12" s="7"/>
      <c r="AH12" s="6">
        <f t="shared" si="0"/>
        <v>1</v>
      </c>
      <c r="AI12" s="1" t="str">
        <f t="shared" si="1"/>
        <v>Fugelsøy Magnhild</v>
      </c>
      <c r="AJ12" s="1">
        <f t="shared" si="2"/>
        <v>9</v>
      </c>
    </row>
    <row r="13" spans="1:36" x14ac:dyDescent="0.25">
      <c r="A13" s="6" t="s">
        <v>12</v>
      </c>
      <c r="B13" s="3" t="s">
        <v>8</v>
      </c>
      <c r="C13" s="3"/>
      <c r="D13" s="3"/>
      <c r="E13" s="3"/>
      <c r="F13" s="7">
        <v>1</v>
      </c>
      <c r="G13" s="7">
        <v>1</v>
      </c>
      <c r="H13" s="7">
        <v>1</v>
      </c>
      <c r="I13" s="7"/>
      <c r="J13" s="7"/>
      <c r="K13" s="7"/>
      <c r="L13" s="7">
        <v>1</v>
      </c>
      <c r="M13" s="7"/>
      <c r="N13" s="7">
        <v>1</v>
      </c>
      <c r="O13" s="7"/>
      <c r="P13" s="7"/>
      <c r="Q13" s="7"/>
      <c r="R13" s="7">
        <v>1</v>
      </c>
      <c r="S13" s="7">
        <v>1</v>
      </c>
      <c r="T13" s="7">
        <v>2</v>
      </c>
      <c r="U13" s="7"/>
      <c r="V13" s="7">
        <v>1</v>
      </c>
      <c r="W13" s="7"/>
      <c r="X13" s="7"/>
      <c r="Y13" s="7"/>
      <c r="Z13" s="7"/>
      <c r="AA13" s="7">
        <v>1</v>
      </c>
      <c r="AB13" s="7"/>
      <c r="AC13" s="3"/>
      <c r="AD13" s="3"/>
      <c r="AE13" s="3"/>
      <c r="AF13" s="7"/>
      <c r="AG13" s="7">
        <v>1</v>
      </c>
      <c r="AH13" s="6">
        <f t="shared" si="0"/>
        <v>12</v>
      </c>
      <c r="AI13" s="1" t="str">
        <f t="shared" si="1"/>
        <v>Fugelsøy Olav</v>
      </c>
      <c r="AJ13" s="1">
        <f t="shared" si="2"/>
        <v>10</v>
      </c>
    </row>
    <row r="14" spans="1:36" x14ac:dyDescent="0.25">
      <c r="A14" s="6" t="s">
        <v>44</v>
      </c>
      <c r="B14" s="3"/>
      <c r="C14" s="3"/>
      <c r="D14" s="3"/>
      <c r="E14" s="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3"/>
      <c r="AD14" s="3"/>
      <c r="AE14" s="3"/>
      <c r="AF14" s="7"/>
      <c r="AG14" s="7">
        <v>1</v>
      </c>
      <c r="AH14" s="6">
        <f t="shared" si="0"/>
        <v>1</v>
      </c>
      <c r="AI14" s="1" t="str">
        <f t="shared" si="1"/>
        <v>Halgunset Astrid</v>
      </c>
      <c r="AJ14" s="1">
        <f t="shared" si="2"/>
        <v>11</v>
      </c>
    </row>
    <row r="15" spans="1:36" x14ac:dyDescent="0.25">
      <c r="A15" s="6" t="s">
        <v>64</v>
      </c>
      <c r="B15" s="3"/>
      <c r="C15" s="3"/>
      <c r="D15" s="3"/>
      <c r="E15" s="3"/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v>2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3"/>
      <c r="AD15" s="3"/>
      <c r="AE15" s="3"/>
      <c r="AF15" s="7"/>
      <c r="AG15" s="7"/>
      <c r="AH15" s="6">
        <f t="shared" si="0"/>
        <v>2</v>
      </c>
      <c r="AI15" s="1" t="str">
        <f t="shared" si="1"/>
        <v>Halgunset Margrete</v>
      </c>
      <c r="AJ15" s="1">
        <f t="shared" si="2"/>
        <v>12</v>
      </c>
    </row>
    <row r="16" spans="1:36" x14ac:dyDescent="0.25">
      <c r="A16" s="6" t="s">
        <v>42</v>
      </c>
      <c r="B16" s="3"/>
      <c r="C16" s="3"/>
      <c r="D16" s="3"/>
      <c r="E16" s="3"/>
      <c r="F16" s="7"/>
      <c r="G16" s="7"/>
      <c r="H16" s="7"/>
      <c r="I16" s="7"/>
      <c r="J16" s="7"/>
      <c r="K16" s="7"/>
      <c r="L16" s="7"/>
      <c r="M16" s="7"/>
      <c r="N16" s="7">
        <v>1</v>
      </c>
      <c r="O16" s="7"/>
      <c r="P16" s="7">
        <v>3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3"/>
      <c r="AD16" s="3"/>
      <c r="AE16" s="3"/>
      <c r="AF16" s="7"/>
      <c r="AG16" s="7"/>
      <c r="AH16" s="6">
        <f t="shared" si="0"/>
        <v>4</v>
      </c>
      <c r="AI16" s="1" t="str">
        <f t="shared" si="1"/>
        <v>Haugen Aron Rodal</v>
      </c>
      <c r="AJ16" s="1">
        <f t="shared" si="2"/>
        <v>13</v>
      </c>
    </row>
    <row r="17" spans="1:36" x14ac:dyDescent="0.25">
      <c r="A17" s="6" t="s">
        <v>55</v>
      </c>
      <c r="B17" s="3"/>
      <c r="C17" s="3"/>
      <c r="D17" s="3"/>
      <c r="E17" s="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3"/>
      <c r="AD17" s="3"/>
      <c r="AE17" s="3"/>
      <c r="AF17" s="7">
        <v>1</v>
      </c>
      <c r="AG17" s="7"/>
      <c r="AH17" s="6">
        <f t="shared" si="0"/>
        <v>1</v>
      </c>
      <c r="AI17" s="1" t="str">
        <f t="shared" si="1"/>
        <v>Hauso Anna Rikstad</v>
      </c>
      <c r="AJ17" s="1">
        <f t="shared" si="2"/>
        <v>14</v>
      </c>
    </row>
    <row r="18" spans="1:36" x14ac:dyDescent="0.25">
      <c r="A18" s="6" t="s">
        <v>49</v>
      </c>
      <c r="B18" s="3"/>
      <c r="C18" s="3"/>
      <c r="D18" s="3"/>
      <c r="E18" s="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3"/>
      <c r="AD18" s="3"/>
      <c r="AE18" s="3"/>
      <c r="AF18" s="7"/>
      <c r="AG18" s="7">
        <v>1</v>
      </c>
      <c r="AH18" s="6">
        <f t="shared" si="0"/>
        <v>1</v>
      </c>
      <c r="AI18" s="1" t="str">
        <f t="shared" si="1"/>
        <v>Heggem Ildri Grytbakk</v>
      </c>
      <c r="AJ18" s="1">
        <f t="shared" si="2"/>
        <v>15</v>
      </c>
    </row>
    <row r="19" spans="1:36" x14ac:dyDescent="0.25">
      <c r="A19" s="6" t="s">
        <v>52</v>
      </c>
      <c r="B19" s="3"/>
      <c r="C19" s="3"/>
      <c r="D19" s="3"/>
      <c r="E19" s="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3"/>
      <c r="AD19" s="3"/>
      <c r="AE19" s="3"/>
      <c r="AF19" s="7"/>
      <c r="AG19" s="7">
        <v>1</v>
      </c>
      <c r="AH19" s="6">
        <f t="shared" si="0"/>
        <v>1</v>
      </c>
      <c r="AI19" s="1" t="str">
        <f t="shared" si="1"/>
        <v>Heggem Lars Grytbakk</v>
      </c>
      <c r="AJ19" s="1">
        <f t="shared" si="2"/>
        <v>16</v>
      </c>
    </row>
    <row r="20" spans="1:36" x14ac:dyDescent="0.25">
      <c r="A20" s="6" t="s">
        <v>43</v>
      </c>
      <c r="B20" s="3"/>
      <c r="C20" s="3"/>
      <c r="D20" s="3"/>
      <c r="E20" s="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3"/>
      <c r="AD20" s="3"/>
      <c r="AE20" s="3"/>
      <c r="AF20" s="7"/>
      <c r="AG20" s="7">
        <v>1</v>
      </c>
      <c r="AH20" s="6">
        <f t="shared" si="0"/>
        <v>1</v>
      </c>
      <c r="AI20" s="1" t="str">
        <f t="shared" si="1"/>
        <v>Landsem Ane</v>
      </c>
      <c r="AJ20" s="1">
        <f t="shared" si="2"/>
        <v>17</v>
      </c>
    </row>
    <row r="21" spans="1:36" x14ac:dyDescent="0.25">
      <c r="A21" s="6" t="s">
        <v>16</v>
      </c>
      <c r="B21" s="3">
        <v>13</v>
      </c>
      <c r="C21" s="3"/>
      <c r="D21" s="3"/>
      <c r="E21" s="3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3"/>
      <c r="AD21" s="3"/>
      <c r="AE21" s="3"/>
      <c r="AF21" s="7">
        <v>1</v>
      </c>
      <c r="AG21" s="7"/>
      <c r="AH21" s="6">
        <f t="shared" si="0"/>
        <v>1</v>
      </c>
      <c r="AI21" s="1" t="str">
        <f t="shared" si="1"/>
        <v>Landsem Astrid</v>
      </c>
      <c r="AJ21" s="1">
        <f t="shared" si="2"/>
        <v>18</v>
      </c>
    </row>
    <row r="22" spans="1:36" x14ac:dyDescent="0.25">
      <c r="A22" s="6" t="s">
        <v>59</v>
      </c>
      <c r="B22" s="3"/>
      <c r="C22" s="3"/>
      <c r="D22" s="3"/>
      <c r="E22" s="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3"/>
      <c r="AD22" s="3"/>
      <c r="AE22" s="3"/>
      <c r="AF22" s="7">
        <v>1</v>
      </c>
      <c r="AG22" s="7"/>
      <c r="AH22" s="6">
        <f t="shared" si="0"/>
        <v>1</v>
      </c>
      <c r="AI22" s="1" t="str">
        <f t="shared" si="1"/>
        <v>Landsem Ola</v>
      </c>
      <c r="AJ22" s="1">
        <f t="shared" si="2"/>
        <v>19</v>
      </c>
    </row>
    <row r="23" spans="1:36" x14ac:dyDescent="0.25">
      <c r="A23" s="6" t="s">
        <v>45</v>
      </c>
      <c r="B23" s="3"/>
      <c r="C23" s="3"/>
      <c r="D23" s="3"/>
      <c r="E23" s="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3"/>
      <c r="AD23" s="3"/>
      <c r="AE23" s="3"/>
      <c r="AF23" s="7"/>
      <c r="AG23" s="7">
        <v>1</v>
      </c>
      <c r="AH23" s="6">
        <f t="shared" si="0"/>
        <v>1</v>
      </c>
      <c r="AI23" s="1" t="str">
        <f t="shared" si="1"/>
        <v>Landsem-Røen Alma</v>
      </c>
      <c r="AJ23" s="1">
        <f t="shared" si="2"/>
        <v>20</v>
      </c>
    </row>
    <row r="24" spans="1:36" x14ac:dyDescent="0.25">
      <c r="A24" s="6" t="s">
        <v>2</v>
      </c>
      <c r="B24" s="3" t="s">
        <v>3</v>
      </c>
      <c r="C24" s="3"/>
      <c r="D24" s="3"/>
      <c r="E24" s="3"/>
      <c r="F24" s="7">
        <v>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3"/>
      <c r="AD24" s="3"/>
      <c r="AE24" s="3"/>
      <c r="AF24" s="7"/>
      <c r="AG24" s="7"/>
      <c r="AH24" s="6">
        <f t="shared" si="0"/>
        <v>1</v>
      </c>
      <c r="AI24" s="1" t="str">
        <f t="shared" si="1"/>
        <v>Løfald Oda</v>
      </c>
      <c r="AJ24" s="1">
        <f t="shared" si="2"/>
        <v>21</v>
      </c>
    </row>
    <row r="25" spans="1:36" x14ac:dyDescent="0.25">
      <c r="A25" s="6" t="s">
        <v>46</v>
      </c>
      <c r="B25" s="3"/>
      <c r="C25" s="3"/>
      <c r="D25" s="3"/>
      <c r="E25" s="3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3">
        <v>1</v>
      </c>
      <c r="AD25" s="3"/>
      <c r="AE25" s="3"/>
      <c r="AF25" s="7">
        <v>1</v>
      </c>
      <c r="AG25" s="7">
        <v>1</v>
      </c>
      <c r="AH25" s="6">
        <f t="shared" si="0"/>
        <v>3</v>
      </c>
      <c r="AI25" s="1" t="str">
        <f t="shared" si="1"/>
        <v>Møkkelgård Elida</v>
      </c>
      <c r="AJ25" s="1">
        <f t="shared" si="2"/>
        <v>22</v>
      </c>
    </row>
    <row r="26" spans="1:36" x14ac:dyDescent="0.25">
      <c r="A26" s="6" t="s">
        <v>47</v>
      </c>
      <c r="B26" s="3"/>
      <c r="C26" s="3"/>
      <c r="D26" s="3"/>
      <c r="E26" s="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3">
        <v>1</v>
      </c>
      <c r="AD26" s="3"/>
      <c r="AE26" s="3"/>
      <c r="AF26" s="7"/>
      <c r="AG26" s="7">
        <v>1</v>
      </c>
      <c r="AH26" s="6">
        <f t="shared" si="0"/>
        <v>2</v>
      </c>
      <c r="AI26" s="1" t="str">
        <f t="shared" si="1"/>
        <v>Møkkelgård John Gunnar</v>
      </c>
      <c r="AJ26" s="1">
        <f t="shared" si="2"/>
        <v>23</v>
      </c>
    </row>
    <row r="27" spans="1:36" x14ac:dyDescent="0.25">
      <c r="A27" s="6" t="s">
        <v>53</v>
      </c>
      <c r="B27" s="3"/>
      <c r="C27" s="3"/>
      <c r="D27" s="3"/>
      <c r="E27" s="3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3"/>
      <c r="AD27" s="3"/>
      <c r="AE27" s="3"/>
      <c r="AF27" s="7"/>
      <c r="AG27" s="7">
        <v>1</v>
      </c>
      <c r="AH27" s="6">
        <f t="shared" si="0"/>
        <v>1</v>
      </c>
      <c r="AI27" s="1" t="str">
        <f t="shared" si="1"/>
        <v>Møkkelgård Ola</v>
      </c>
      <c r="AJ27" s="1">
        <f t="shared" si="2"/>
        <v>24</v>
      </c>
    </row>
    <row r="28" spans="1:36" x14ac:dyDescent="0.25">
      <c r="A28" s="6" t="s">
        <v>10</v>
      </c>
      <c r="B28" s="3" t="s">
        <v>7</v>
      </c>
      <c r="C28" s="3"/>
      <c r="D28" s="3"/>
      <c r="E28" s="3"/>
      <c r="F28" s="7">
        <v>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3"/>
      <c r="AD28" s="3"/>
      <c r="AE28" s="3"/>
      <c r="AF28" s="7"/>
      <c r="AG28" s="7"/>
      <c r="AH28" s="6">
        <f t="shared" si="0"/>
        <v>1</v>
      </c>
      <c r="AI28" s="1" t="str">
        <f t="shared" si="1"/>
        <v>Nonstad Anne Bolme</v>
      </c>
      <c r="AJ28" s="1">
        <f t="shared" si="2"/>
        <v>25</v>
      </c>
    </row>
    <row r="29" spans="1:36" x14ac:dyDescent="0.25">
      <c r="A29" s="6" t="s">
        <v>51</v>
      </c>
      <c r="B29" s="3"/>
      <c r="C29" s="3"/>
      <c r="D29" s="3"/>
      <c r="E29" s="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3"/>
      <c r="AD29" s="3"/>
      <c r="AE29" s="3"/>
      <c r="AF29" s="7"/>
      <c r="AG29" s="7">
        <v>1</v>
      </c>
      <c r="AH29" s="6">
        <f t="shared" si="0"/>
        <v>1</v>
      </c>
      <c r="AI29" s="1" t="str">
        <f t="shared" si="1"/>
        <v>Rist Evald Børset</v>
      </c>
      <c r="AJ29" s="1">
        <f t="shared" si="2"/>
        <v>26</v>
      </c>
    </row>
    <row r="30" spans="1:36" x14ac:dyDescent="0.25">
      <c r="A30" s="6" t="s">
        <v>57</v>
      </c>
      <c r="B30" s="3"/>
      <c r="C30" s="3"/>
      <c r="D30" s="3"/>
      <c r="E30" s="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3"/>
      <c r="AD30" s="3"/>
      <c r="AE30" s="3"/>
      <c r="AF30" s="7">
        <v>1</v>
      </c>
      <c r="AG30" s="7"/>
      <c r="AH30" s="6">
        <f t="shared" si="0"/>
        <v>1</v>
      </c>
      <c r="AI30" s="1" t="str">
        <f t="shared" si="1"/>
        <v>Sande Peder</v>
      </c>
      <c r="AJ30" s="1">
        <f t="shared" si="2"/>
        <v>27</v>
      </c>
    </row>
    <row r="31" spans="1:36" x14ac:dyDescent="0.25">
      <c r="A31" s="6" t="s">
        <v>50</v>
      </c>
      <c r="B31" s="3"/>
      <c r="C31" s="3"/>
      <c r="D31" s="3"/>
      <c r="E31" s="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3"/>
      <c r="AD31" s="3"/>
      <c r="AE31" s="3"/>
      <c r="AF31" s="7"/>
      <c r="AG31" s="7">
        <v>1</v>
      </c>
      <c r="AH31" s="6">
        <f t="shared" si="0"/>
        <v>1</v>
      </c>
      <c r="AI31" s="1" t="str">
        <f t="shared" si="1"/>
        <v>Solem Ane Bakk</v>
      </c>
      <c r="AJ31" s="1">
        <f t="shared" si="2"/>
        <v>28</v>
      </c>
    </row>
    <row r="32" spans="1:36" x14ac:dyDescent="0.25">
      <c r="A32" s="6" t="s">
        <v>18</v>
      </c>
      <c r="B32" s="3">
        <v>15</v>
      </c>
      <c r="C32" s="3"/>
      <c r="D32" s="3"/>
      <c r="E32" s="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>
        <v>1</v>
      </c>
      <c r="W32" s="7"/>
      <c r="X32" s="7"/>
      <c r="Y32" s="7"/>
      <c r="Z32" s="7"/>
      <c r="AA32" s="7"/>
      <c r="AB32" s="7"/>
      <c r="AC32" s="3"/>
      <c r="AD32" s="3"/>
      <c r="AE32" s="3"/>
      <c r="AF32" s="7"/>
      <c r="AG32" s="7">
        <v>1</v>
      </c>
      <c r="AH32" s="6">
        <f t="shared" si="0"/>
        <v>2</v>
      </c>
      <c r="AI32" s="1" t="str">
        <f t="shared" si="1"/>
        <v>Solvik Ada Hyldbakk</v>
      </c>
      <c r="AJ32" s="1">
        <f t="shared" si="2"/>
        <v>29</v>
      </c>
    </row>
    <row r="33" spans="1:36" x14ac:dyDescent="0.25">
      <c r="A33" s="6" t="s">
        <v>15</v>
      </c>
      <c r="B33" s="3"/>
      <c r="C33" s="3"/>
      <c r="D33" s="3"/>
      <c r="E33" s="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3"/>
      <c r="AD33" s="3"/>
      <c r="AE33" s="3"/>
      <c r="AF33" s="7">
        <v>1</v>
      </c>
      <c r="AG33" s="7"/>
      <c r="AH33" s="6">
        <f t="shared" si="0"/>
        <v>1</v>
      </c>
      <c r="AI33" s="1" t="str">
        <f t="shared" si="1"/>
        <v>Tyrholm Airo</v>
      </c>
      <c r="AJ33" s="1">
        <f t="shared" si="2"/>
        <v>30</v>
      </c>
    </row>
    <row r="34" spans="1:36" x14ac:dyDescent="0.25">
      <c r="A34" s="6" t="s">
        <v>9</v>
      </c>
      <c r="B34" s="3" t="s">
        <v>5</v>
      </c>
      <c r="C34" s="3">
        <v>2</v>
      </c>
      <c r="D34" s="3">
        <v>1</v>
      </c>
      <c r="E34" s="3">
        <v>1</v>
      </c>
      <c r="F34" s="7">
        <v>1</v>
      </c>
      <c r="G34" s="7">
        <v>1</v>
      </c>
      <c r="H34" s="7">
        <v>1</v>
      </c>
      <c r="I34" s="7">
        <v>1</v>
      </c>
      <c r="J34" s="7">
        <v>1</v>
      </c>
      <c r="K34" s="7">
        <v>1</v>
      </c>
      <c r="L34" s="7">
        <v>2</v>
      </c>
      <c r="M34" s="7">
        <v>1</v>
      </c>
      <c r="N34" s="7">
        <v>1</v>
      </c>
      <c r="O34" s="7">
        <v>1</v>
      </c>
      <c r="P34" s="7">
        <v>2</v>
      </c>
      <c r="Q34" s="7">
        <v>1</v>
      </c>
      <c r="R34" s="7"/>
      <c r="S34" s="7">
        <v>1</v>
      </c>
      <c r="T34" s="7">
        <v>2</v>
      </c>
      <c r="U34" s="7">
        <v>1</v>
      </c>
      <c r="V34" s="7">
        <v>1</v>
      </c>
      <c r="W34" s="7">
        <v>1</v>
      </c>
      <c r="X34" s="7">
        <v>2</v>
      </c>
      <c r="Y34" s="7">
        <v>1</v>
      </c>
      <c r="Z34" s="7">
        <v>1</v>
      </c>
      <c r="AA34" s="7"/>
      <c r="AB34" s="7">
        <v>1</v>
      </c>
      <c r="AC34" s="3"/>
      <c r="AD34" s="3">
        <v>1</v>
      </c>
      <c r="AE34" s="3">
        <v>1</v>
      </c>
      <c r="AF34" s="7"/>
      <c r="AG34" s="7">
        <v>1</v>
      </c>
      <c r="AH34" s="6">
        <f t="shared" si="0"/>
        <v>32</v>
      </c>
      <c r="AI34" s="1" t="str">
        <f t="shared" si="1"/>
        <v>Øyen Magnus</v>
      </c>
      <c r="AJ34" s="1">
        <f t="shared" si="2"/>
        <v>31</v>
      </c>
    </row>
    <row r="35" spans="1:36" x14ac:dyDescent="0.25">
      <c r="A35" s="6" t="s">
        <v>14</v>
      </c>
      <c r="B35" s="3">
        <v>12</v>
      </c>
      <c r="C35" s="3"/>
      <c r="D35" s="3"/>
      <c r="E35" s="3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>
        <v>2</v>
      </c>
      <c r="Z35" s="7"/>
      <c r="AA35" s="7"/>
      <c r="AB35" s="7"/>
      <c r="AC35" s="3"/>
      <c r="AD35" s="3"/>
      <c r="AE35" s="3"/>
      <c r="AF35" s="7">
        <v>1</v>
      </c>
      <c r="AG35" s="7">
        <v>1</v>
      </c>
      <c r="AH35" s="6">
        <f t="shared" si="0"/>
        <v>4</v>
      </c>
      <c r="AI35" s="1" t="str">
        <f t="shared" si="1"/>
        <v>Øyen Mille</v>
      </c>
      <c r="AJ35" s="1">
        <f t="shared" si="2"/>
        <v>32</v>
      </c>
    </row>
    <row r="36" spans="1:36" x14ac:dyDescent="0.25">
      <c r="A36" s="6"/>
      <c r="B36" s="3"/>
      <c r="C36" s="3"/>
      <c r="D36" s="3"/>
      <c r="E36" s="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3"/>
      <c r="AD36" s="3"/>
      <c r="AE36" s="3"/>
      <c r="AF36" s="7"/>
      <c r="AG36" s="7"/>
      <c r="AH36" s="6"/>
    </row>
    <row r="37" spans="1:36" ht="13.8" thickBot="1" x14ac:dyDescent="0.3">
      <c r="A37" s="6" t="s">
        <v>0</v>
      </c>
      <c r="B37" s="4"/>
      <c r="C37" s="8">
        <f t="shared" ref="C37:AG37" si="3">SUM(C4:C36)</f>
        <v>3</v>
      </c>
      <c r="D37" s="8">
        <f t="shared" si="3"/>
        <v>2</v>
      </c>
      <c r="E37" s="8">
        <f t="shared" si="3"/>
        <v>2</v>
      </c>
      <c r="F37" s="8">
        <f t="shared" si="3"/>
        <v>7</v>
      </c>
      <c r="G37" s="8">
        <f t="shared" si="3"/>
        <v>3</v>
      </c>
      <c r="H37" s="8">
        <f t="shared" si="3"/>
        <v>3</v>
      </c>
      <c r="I37" s="8">
        <f t="shared" si="3"/>
        <v>2</v>
      </c>
      <c r="J37" s="8">
        <f t="shared" si="3"/>
        <v>2</v>
      </c>
      <c r="K37" s="8">
        <f t="shared" si="3"/>
        <v>1</v>
      </c>
      <c r="L37" s="8">
        <f t="shared" si="3"/>
        <v>4</v>
      </c>
      <c r="M37" s="8">
        <f t="shared" si="3"/>
        <v>1</v>
      </c>
      <c r="N37" s="8">
        <f t="shared" si="3"/>
        <v>6</v>
      </c>
      <c r="O37" s="8">
        <f t="shared" si="3"/>
        <v>2</v>
      </c>
      <c r="P37" s="8">
        <f t="shared" si="3"/>
        <v>11</v>
      </c>
      <c r="Q37" s="8">
        <f t="shared" si="3"/>
        <v>1</v>
      </c>
      <c r="R37" s="8">
        <f t="shared" si="3"/>
        <v>1</v>
      </c>
      <c r="S37" s="8">
        <f t="shared" si="3"/>
        <v>3</v>
      </c>
      <c r="T37" s="8">
        <f t="shared" si="3"/>
        <v>5</v>
      </c>
      <c r="U37" s="8">
        <f t="shared" si="3"/>
        <v>1</v>
      </c>
      <c r="V37" s="8">
        <f t="shared" si="3"/>
        <v>5</v>
      </c>
      <c r="W37" s="8">
        <f t="shared" si="3"/>
        <v>2</v>
      </c>
      <c r="X37" s="8">
        <f t="shared" si="3"/>
        <v>2</v>
      </c>
      <c r="Y37" s="8">
        <f t="shared" si="3"/>
        <v>4</v>
      </c>
      <c r="Z37" s="8">
        <f t="shared" si="3"/>
        <v>2</v>
      </c>
      <c r="AA37" s="8">
        <f t="shared" si="3"/>
        <v>1</v>
      </c>
      <c r="AB37" s="8">
        <f t="shared" si="3"/>
        <v>1</v>
      </c>
      <c r="AC37" s="8">
        <f t="shared" si="3"/>
        <v>3</v>
      </c>
      <c r="AD37" s="8">
        <f t="shared" si="3"/>
        <v>2</v>
      </c>
      <c r="AE37" s="8">
        <f t="shared" si="3"/>
        <v>2</v>
      </c>
      <c r="AF37" s="8">
        <f t="shared" si="3"/>
        <v>9</v>
      </c>
      <c r="AG37" s="8">
        <f t="shared" si="3"/>
        <v>19</v>
      </c>
      <c r="AH37" s="4">
        <f>SUM(C37:AG37)</f>
        <v>112</v>
      </c>
      <c r="AI37" s="1" t="str">
        <f>A37</f>
        <v>Antall starter</v>
      </c>
    </row>
    <row r="38" spans="1:36" ht="13.8" thickTop="1" x14ac:dyDescent="0.25">
      <c r="A38" s="9">
        <v>2021</v>
      </c>
      <c r="B38" s="1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1">
        <v>143</v>
      </c>
    </row>
    <row r="39" spans="1:36" s="5" customFormat="1" ht="208.8" x14ac:dyDescent="0.25">
      <c r="C39" s="12" t="str">
        <f>C3</f>
        <v>04.-05.03. UM Steinkjer</v>
      </c>
      <c r="D39" s="12" t="str">
        <f t="shared" ref="D39:AG39" si="4">D3</f>
        <v>16.03.3.000m Ranheimshallen</v>
      </c>
      <c r="E39" s="12" t="str">
        <f t="shared" si="4"/>
        <v>23.04. UM Terreng, Kristiansten Fest</v>
      </c>
      <c r="F39" s="12" t="str">
        <f t="shared" si="4"/>
        <v>RL 1: Litj-Lina</v>
      </c>
      <c r="G39" s="12" t="str">
        <f t="shared" si="4"/>
        <v>01.05. Olavstafetten</v>
      </c>
      <c r="H39" s="12" t="str">
        <f t="shared" si="4"/>
        <v>Holmenkollstafetten</v>
      </c>
      <c r="I39" s="12"/>
      <c r="J39" s="12" t="str">
        <f t="shared" si="4"/>
        <v>17.05. 1.500m Trondheim Stadion</v>
      </c>
      <c r="K39" s="12" t="str">
        <f t="shared" si="4"/>
        <v>22.05. Byåasenlekene</v>
      </c>
      <c r="L39" s="12" t="str">
        <f t="shared" si="4"/>
        <v>4-5.06.Kruska/Trondheimslekene</v>
      </c>
      <c r="M39" s="12" t="str">
        <f t="shared" si="4"/>
        <v>06.06. Rekordmila</v>
      </c>
      <c r="N39" s="12" t="str">
        <f t="shared" si="4"/>
        <v>12.6. Trollheimsløpet</v>
      </c>
      <c r="O39" s="12" t="str">
        <f t="shared" si="4"/>
        <v>21.06. Trønderøst-løpet</v>
      </c>
      <c r="P39" s="12" t="str">
        <f t="shared" si="4"/>
        <v>St Olavsloppet</v>
      </c>
      <c r="Q39" s="12" t="str">
        <f t="shared" si="4"/>
        <v>5.7. Norgesserien Øya 800m</v>
      </c>
      <c r="R39" s="12" t="str">
        <f t="shared" si="4"/>
        <v>10.7. Blåfjelløpet</v>
      </c>
      <c r="S39" s="12" t="str">
        <f t="shared" si="4"/>
        <v>29.07. Trondheim Stadion 2.000m</v>
      </c>
      <c r="T39" s="12" t="str">
        <f t="shared" si="4"/>
        <v>13-14.08. UM Trondheim Stadion</v>
      </c>
      <c r="U39" s="12" t="str">
        <f t="shared" si="4"/>
        <v xml:space="preserve">15.8. Nybrottkarusellen, 3.000m </v>
      </c>
      <c r="V39" s="12" t="str">
        <f t="shared" si="4"/>
        <v>RL 2: Tjønna Roindt</v>
      </c>
      <c r="W39" s="12" t="str">
        <f t="shared" si="4"/>
        <v>20.8. Banestevne Hommelvik</v>
      </c>
      <c r="X39" s="12" t="str">
        <f t="shared" si="4"/>
        <v>26-27.8: Jun-NM, Bærum</v>
      </c>
      <c r="Y39" s="12" t="str">
        <f t="shared" si="4"/>
        <v>11.09. Banestevne Børsa</v>
      </c>
      <c r="Z39" s="12" t="str">
        <f t="shared" si="4"/>
        <v>21.09. "3.000m for alle"</v>
      </c>
      <c r="AA39" s="12"/>
      <c r="AB39" s="12" t="str">
        <f t="shared" si="4"/>
        <v>27.9. Nidarø Rundt, 5km</v>
      </c>
      <c r="AC39" s="12" t="str">
        <f t="shared" si="4"/>
        <v>RL 3: Skogsletta</v>
      </c>
      <c r="AD39" s="12" t="str">
        <f t="shared" si="4"/>
        <v>9.10. NM Terreng, lang, Bergen</v>
      </c>
      <c r="AE39" s="12" t="str">
        <f t="shared" si="4"/>
        <v>22.10. Hytteplanmila</v>
      </c>
      <c r="AF39" s="12" t="str">
        <f t="shared" si="4"/>
        <v>18.11. Klubbm. trekamp</v>
      </c>
      <c r="AG39" s="12" t="str">
        <f t="shared" si="4"/>
        <v>9.9.Klubbm. terrengløp</v>
      </c>
    </row>
    <row r="40" spans="1:36" s="5" customFormat="1" ht="12" x14ac:dyDescent="0.25"/>
    <row r="41" spans="1:36" s="5" customFormat="1" ht="12" x14ac:dyDescent="0.25"/>
    <row r="42" spans="1:36" s="5" customFormat="1" ht="12" x14ac:dyDescent="0.25"/>
    <row r="43" spans="1:36" s="5" customFormat="1" ht="12" x14ac:dyDescent="0.25"/>
    <row r="44" spans="1:36" s="5" customFormat="1" ht="12" x14ac:dyDescent="0.25"/>
    <row r="45" spans="1:36" s="5" customFormat="1" ht="12" x14ac:dyDescent="0.25"/>
    <row r="46" spans="1:36" s="5" customFormat="1" ht="12" x14ac:dyDescent="0.25"/>
    <row r="47" spans="1:36" s="5" customFormat="1" ht="12" x14ac:dyDescent="0.25"/>
    <row r="48" spans="1:36" s="5" customFormat="1" ht="12" x14ac:dyDescent="0.25"/>
    <row r="49" s="5" customFormat="1" ht="12" x14ac:dyDescent="0.25"/>
    <row r="50" s="5" customFormat="1" ht="12" x14ac:dyDescent="0.25"/>
    <row r="51" s="5" customFormat="1" ht="12" x14ac:dyDescent="0.25"/>
    <row r="52" s="5" customFormat="1" ht="12" x14ac:dyDescent="0.25"/>
    <row r="53" s="5" customFormat="1" ht="12" x14ac:dyDescent="0.25"/>
    <row r="54" s="5" customFormat="1" ht="12" x14ac:dyDescent="0.25"/>
    <row r="55" s="5" customFormat="1" ht="12" x14ac:dyDescent="0.25"/>
    <row r="56" s="5" customFormat="1" ht="12" x14ac:dyDescent="0.25"/>
    <row r="57" s="5" customFormat="1" ht="12" x14ac:dyDescent="0.25"/>
    <row r="58" s="5" customFormat="1" ht="12" x14ac:dyDescent="0.25"/>
    <row r="59" s="5" customFormat="1" ht="12" x14ac:dyDescent="0.25"/>
    <row r="60" s="5" customFormat="1" ht="12" x14ac:dyDescent="0.25"/>
    <row r="61" s="5" customFormat="1" ht="12" x14ac:dyDescent="0.25"/>
    <row r="62" s="5" customFormat="1" ht="12" x14ac:dyDescent="0.25"/>
    <row r="63" s="5" customFormat="1" ht="12" x14ac:dyDescent="0.25"/>
    <row r="64" s="5" customFormat="1" ht="12" x14ac:dyDescent="0.25"/>
  </sheetData>
  <sortState xmlns:xlrd2="http://schemas.microsoft.com/office/spreadsheetml/2017/richdata2" ref="A4:AJ35">
    <sortCondition ref="A4:A35"/>
  </sortState>
  <mergeCells count="2">
    <mergeCell ref="A2:AH2"/>
    <mergeCell ref="A3:B3"/>
  </mergeCells>
  <phoneticPr fontId="0" type="noConversion"/>
  <pageMargins left="0.15748031496062992" right="0.15748031496062992" top="0.39370078740157483" bottom="0.35433070866141736" header="0.1968503937007874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M.Botten A/S</dc:creator>
  <cp:lastModifiedBy>fager</cp:lastModifiedBy>
  <cp:lastPrinted>2023-03-10T13:47:22Z</cp:lastPrinted>
  <dcterms:created xsi:type="dcterms:W3CDTF">1998-10-24T07:14:56Z</dcterms:created>
  <dcterms:modified xsi:type="dcterms:W3CDTF">2023-03-15T16:45:12Z</dcterms:modified>
</cp:coreProperties>
</file>